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фут меню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F196" i="1" s="1"/>
  <c r="G24" i="1" l="1"/>
  <c r="L196" i="1"/>
  <c r="H196" i="1"/>
  <c r="G196" i="1"/>
  <c r="I196" i="1"/>
  <c r="J196" i="1"/>
</calcChain>
</file>

<file path=xl/sharedStrings.xml><?xml version="1.0" encoding="utf-8"?>
<sst xmlns="http://schemas.openxmlformats.org/spreadsheetml/2006/main" count="298" uniqueCount="79">
  <si>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</si>
  <si>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</si>
  <si>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</si>
  <si>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</si>
  <si>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</si>
  <si>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</si>
  <si>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</si>
  <si>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</si>
  <si>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</si>
  <si>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</si>
  <si>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</si>
  <si>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</si>
  <si>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</si>
  <si>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</si>
  <si>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</si>
  <si>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</si>
  <si>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</si>
  <si>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</si>
  <si>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</si>
  <si>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</si>
  <si>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</si>
  <si>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</si>
  <si>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</si>
  <si>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</si>
  <si>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</si>
  <si>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</si>
  <si>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</si>
  <si>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</si>
  <si>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</si>
  <si>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</si>
  <si>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</si>
  <si>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</si>
  <si>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</si>
  <si>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</si>
  <si>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</si>
  <si>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</si>
  <si>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</si>
  <si>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</si>
  <si>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</si>
  <si>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</si>
  <si>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</si>
  <si>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</si>
  <si>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</si>
  <si>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</si>
  <si>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</si>
  <si>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</si>
  <si>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54-21к</t>
  </si>
  <si>
    <t>54-10г</t>
  </si>
  <si>
    <t>54-23гн</t>
  </si>
  <si>
    <t>54-6к</t>
  </si>
  <si>
    <t>54-3гн</t>
  </si>
  <si>
    <t>54-20к</t>
  </si>
  <si>
    <t>54-23м</t>
  </si>
  <si>
    <t>хлеб пшеничный с сыром твердых сортов в нарезке</t>
  </si>
  <si>
    <t>чай с сахаром</t>
  </si>
  <si>
    <t>хлеб ржаной</t>
  </si>
  <si>
    <t>курица тушеная с морковью и рис отварной</t>
  </si>
  <si>
    <t>какао с молоком</t>
  </si>
  <si>
    <t>хлеб пшеничный</t>
  </si>
  <si>
    <t>чай с молоком и сахаром</t>
  </si>
  <si>
    <t>яблоко</t>
  </si>
  <si>
    <t>кофейный напиток с молоком</t>
  </si>
  <si>
    <t>каша вязкая молочная пшенная</t>
  </si>
  <si>
    <t>омлет натуральный</t>
  </si>
  <si>
    <t xml:space="preserve">хлеб пшеничный </t>
  </si>
  <si>
    <t>салат из моркови и яблок</t>
  </si>
  <si>
    <t>54-11з</t>
  </si>
  <si>
    <t>салат из белокочанной капусты</t>
  </si>
  <si>
    <t>запеканка из творога с морковью</t>
  </si>
  <si>
    <t>54-2г</t>
  </si>
  <si>
    <t>плов с курицей</t>
  </si>
  <si>
    <t>котлета рыбная любительская (минтай) и рис отварной в  с соусом молочным натуральным</t>
  </si>
  <si>
    <t>салат из белокочанной капусты с морковью</t>
  </si>
  <si>
    <t>54-8з</t>
  </si>
  <si>
    <t>каша гречневая рассыпчатая и курица тушеная с морковью</t>
  </si>
  <si>
    <t>каша Дружба</t>
  </si>
  <si>
    <t>картофель отварной в молоке и биточек из курицы</t>
  </si>
  <si>
    <t>салат овощной с яблоком</t>
  </si>
  <si>
    <t>ДП-9ос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</si>
</sst>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15.2</v>
      </c>
      <c r="H6" s="40">
        <v>21.6</v>
      </c>
      <c r="I6" s="40">
        <v>3.9</v>
      </c>
      <c r="J6" s="40">
        <v>270.60000000000002</v>
      </c>
      <c r="K6" s="41" t="s">
        <v>44</v>
      </c>
      <c r="L6" s="40">
        <v>58.99</v>
      </c>
    </row>
    <row r="7" spans="1:12" ht="15" x14ac:dyDescent="0.25">
      <c r="A7" s="23"/>
      <c r="B7" s="15"/>
      <c r="C7" s="11"/>
      <c r="D7" s="51" t="s">
        <v>23</v>
      </c>
      <c r="E7" s="42" t="s">
        <v>64</v>
      </c>
      <c r="F7" s="43">
        <v>40</v>
      </c>
      <c r="G7" s="43">
        <v>3</v>
      </c>
      <c r="H7" s="43">
        <v>0.3</v>
      </c>
      <c r="I7" s="43">
        <v>19.7</v>
      </c>
      <c r="J7" s="43">
        <v>93.8</v>
      </c>
      <c r="K7" s="44" t="s">
        <v>40</v>
      </c>
      <c r="L7" s="43">
        <v>2.48</v>
      </c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39</v>
      </c>
      <c r="L8" s="43">
        <v>1.23</v>
      </c>
    </row>
    <row r="9" spans="1:12" ht="15" x14ac:dyDescent="0.25">
      <c r="A9" s="23"/>
      <c r="B9" s="15"/>
      <c r="C9" s="11"/>
      <c r="D9" s="7" t="s">
        <v>23</v>
      </c>
      <c r="E9" s="42" t="s">
        <v>55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65</v>
      </c>
      <c r="F11" s="43">
        <v>60</v>
      </c>
      <c r="G11" s="43">
        <v>0.5</v>
      </c>
      <c r="H11" s="43">
        <v>6.1</v>
      </c>
      <c r="I11" s="43">
        <v>4.3</v>
      </c>
      <c r="J11" s="43">
        <v>74.3</v>
      </c>
      <c r="K11" s="44" t="s">
        <v>66</v>
      </c>
      <c r="L11" s="43">
        <v>5.27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20.2</v>
      </c>
      <c r="H13" s="19">
        <f t="shared" si="0"/>
        <v>28.200000000000003</v>
      </c>
      <c r="I13" s="19">
        <f t="shared" si="0"/>
        <v>41</v>
      </c>
      <c r="J13" s="19">
        <f t="shared" si="0"/>
        <v>499.70000000000005</v>
      </c>
      <c r="K13" s="25"/>
      <c r="L13" s="19">
        <f t="shared" ref="L13" si="1">SUM(L6:L12)</f>
        <v>69.209999999999994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20.2</v>
      </c>
      <c r="H24" s="32">
        <f t="shared" si="4"/>
        <v>28.200000000000003</v>
      </c>
      <c r="I24" s="32">
        <f t="shared" si="4"/>
        <v>41</v>
      </c>
      <c r="J24" s="32">
        <f t="shared" si="4"/>
        <v>499.70000000000005</v>
      </c>
      <c r="K24" s="32"/>
      <c r="L24" s="32">
        <f t="shared" ref="L24" si="5">L13+L23</f>
        <v>69.209999999999994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42</v>
      </c>
      <c r="L25" s="40">
        <v>45.88</v>
      </c>
    </row>
    <row r="26" spans="1:12" ht="15" x14ac:dyDescent="0.25">
      <c r="A26" s="14"/>
      <c r="B26" s="15"/>
      <c r="C26" s="11"/>
      <c r="D26" s="51" t="s">
        <v>26</v>
      </c>
      <c r="E26" s="42" t="s">
        <v>67</v>
      </c>
      <c r="F26" s="43">
        <v>60</v>
      </c>
      <c r="G26" s="43">
        <v>1.5</v>
      </c>
      <c r="H26" s="43">
        <v>6.1</v>
      </c>
      <c r="I26" s="43">
        <v>6.2</v>
      </c>
      <c r="J26" s="43">
        <v>85.8</v>
      </c>
      <c r="K26" s="44" t="s">
        <v>41</v>
      </c>
      <c r="L26" s="43">
        <v>5.58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43</v>
      </c>
      <c r="L27" s="43">
        <v>14.65</v>
      </c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40</v>
      </c>
      <c r="L28" s="43">
        <v>1.86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23</v>
      </c>
      <c r="E30" s="42" t="s">
        <v>55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40</v>
      </c>
      <c r="L30" s="43">
        <v>1.24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26.3</v>
      </c>
      <c r="H32" s="19">
        <f t="shared" ref="H32" si="7">SUM(H25:H31)</f>
        <v>19</v>
      </c>
      <c r="I32" s="19">
        <f t="shared" ref="I32" si="8">SUM(I25:I31)</f>
        <v>68.900000000000006</v>
      </c>
      <c r="J32" s="19">
        <f t="shared" ref="J32:L32" si="9">SUM(J25:J31)</f>
        <v>552.80000000000007</v>
      </c>
      <c r="K32" s="25"/>
      <c r="L32" s="19">
        <f t="shared" si="9"/>
        <v>69.209999999999994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510</v>
      </c>
      <c r="G43" s="32">
        <f t="shared" ref="G43" si="14">G32+G42</f>
        <v>26.3</v>
      </c>
      <c r="H43" s="32">
        <f t="shared" ref="H43" si="15">H32+H42</f>
        <v>19</v>
      </c>
      <c r="I43" s="32">
        <f t="shared" ref="I43" si="16">I32+I42</f>
        <v>68.900000000000006</v>
      </c>
      <c r="J43" s="32">
        <f t="shared" ref="J43:L43" si="17">J32+J42</f>
        <v>552.80000000000007</v>
      </c>
      <c r="K43" s="32"/>
      <c r="L43" s="32">
        <f t="shared" si="17"/>
        <v>69.209999999999994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160</v>
      </c>
      <c r="G44" s="40">
        <v>16.600000000000001</v>
      </c>
      <c r="H44" s="40">
        <v>9.8000000000000007</v>
      </c>
      <c r="I44" s="40">
        <v>28</v>
      </c>
      <c r="J44" s="40">
        <v>266.2</v>
      </c>
      <c r="K44" s="41" t="s">
        <v>69</v>
      </c>
      <c r="L44" s="40">
        <v>48.02</v>
      </c>
    </row>
    <row r="45" spans="1:12" ht="15" x14ac:dyDescent="0.25">
      <c r="A45" s="23"/>
      <c r="B45" s="15"/>
      <c r="C45" s="11"/>
      <c r="D45" s="51" t="s">
        <v>23</v>
      </c>
      <c r="E45" s="42" t="s">
        <v>55</v>
      </c>
      <c r="F45" s="43">
        <v>20</v>
      </c>
      <c r="G45" s="43">
        <v>1.3</v>
      </c>
      <c r="H45" s="43">
        <v>0.2</v>
      </c>
      <c r="I45" s="43">
        <v>6.7</v>
      </c>
      <c r="J45" s="43">
        <v>34.200000000000003</v>
      </c>
      <c r="K45" s="44" t="s">
        <v>40</v>
      </c>
      <c r="L45" s="43">
        <v>1.24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180</v>
      </c>
      <c r="G46" s="43">
        <v>1.4</v>
      </c>
      <c r="H46" s="43">
        <v>1</v>
      </c>
      <c r="I46" s="43">
        <v>7.7</v>
      </c>
      <c r="J46" s="43">
        <v>45.8</v>
      </c>
      <c r="K46" s="44" t="s">
        <v>45</v>
      </c>
      <c r="L46" s="43">
        <v>4.67</v>
      </c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40</v>
      </c>
      <c r="L47" s="43">
        <v>2.48</v>
      </c>
    </row>
    <row r="48" spans="1:12" ht="15" x14ac:dyDescent="0.25">
      <c r="A48" s="23"/>
      <c r="B48" s="15"/>
      <c r="C48" s="11"/>
      <c r="D48" s="7" t="s">
        <v>24</v>
      </c>
      <c r="E48" s="42" t="s">
        <v>60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40</v>
      </c>
      <c r="L48" s="43">
        <v>12.8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22.7</v>
      </c>
      <c r="H51" s="19">
        <f t="shared" ref="H51" si="19">SUM(H44:H50)</f>
        <v>11.700000000000001</v>
      </c>
      <c r="I51" s="19">
        <f t="shared" ref="I51" si="20">SUM(I44:I50)</f>
        <v>71.900000000000006</v>
      </c>
      <c r="J51" s="19">
        <f t="shared" ref="J51:L51" si="21">SUM(J44:J50)</f>
        <v>484.4</v>
      </c>
      <c r="K51" s="25"/>
      <c r="L51" s="19">
        <f t="shared" si="21"/>
        <v>69.210000000000008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22.7</v>
      </c>
      <c r="H62" s="32">
        <f t="shared" ref="H62" si="27">H51+H61</f>
        <v>11.700000000000001</v>
      </c>
      <c r="I62" s="32">
        <f t="shared" ref="I62" si="28">I51+I61</f>
        <v>71.900000000000006</v>
      </c>
      <c r="J62" s="32">
        <f t="shared" ref="J62:L62" si="29">J51+J61</f>
        <v>484.4</v>
      </c>
      <c r="K62" s="32"/>
      <c r="L62" s="32">
        <f t="shared" si="29"/>
        <v>69.210000000000008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27.2</v>
      </c>
      <c r="H63" s="40">
        <v>8.1</v>
      </c>
      <c r="I63" s="40">
        <v>33.200000000000003</v>
      </c>
      <c r="J63" s="40">
        <v>314.60000000000002</v>
      </c>
      <c r="K63" s="41" t="s">
        <v>46</v>
      </c>
      <c r="L63" s="40">
        <v>59.24</v>
      </c>
    </row>
    <row r="64" spans="1:12" ht="15" x14ac:dyDescent="0.25">
      <c r="A64" s="23"/>
      <c r="B64" s="15"/>
      <c r="C64" s="11"/>
      <c r="D64" s="51" t="s">
        <v>23</v>
      </c>
      <c r="E64" s="42" t="s">
        <v>55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1.24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1.23</v>
      </c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40</v>
      </c>
      <c r="L66" s="43">
        <v>2.48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65</v>
      </c>
      <c r="F68" s="43">
        <v>60</v>
      </c>
      <c r="G68" s="43">
        <v>0.5</v>
      </c>
      <c r="H68" s="43">
        <v>6.1</v>
      </c>
      <c r="I68" s="43">
        <v>4.3</v>
      </c>
      <c r="J68" s="43">
        <v>74.3</v>
      </c>
      <c r="K68" s="44" t="s">
        <v>66</v>
      </c>
      <c r="L68" s="43">
        <v>5.0199999999999996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32.200000000000003</v>
      </c>
      <c r="H70" s="19">
        <f t="shared" ref="H70" si="31">SUM(H63:H69)</f>
        <v>14.7</v>
      </c>
      <c r="I70" s="19">
        <f t="shared" ref="I70" si="32">SUM(I63:I69)</f>
        <v>70.3</v>
      </c>
      <c r="J70" s="19">
        <f t="shared" ref="J70:L70" si="33">SUM(J63:J69)</f>
        <v>543.70000000000005</v>
      </c>
      <c r="K70" s="25"/>
      <c r="L70" s="19">
        <f t="shared" si="33"/>
        <v>69.209999999999994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520</v>
      </c>
      <c r="G81" s="32">
        <f t="shared" ref="G81" si="38">G70+G80</f>
        <v>32.200000000000003</v>
      </c>
      <c r="H81" s="32">
        <f t="shared" ref="H81" si="39">H70+H80</f>
        <v>14.7</v>
      </c>
      <c r="I81" s="32">
        <f t="shared" ref="I81" si="40">I70+I80</f>
        <v>70.3</v>
      </c>
      <c r="J81" s="32">
        <f t="shared" ref="J81:L81" si="41">J70+J80</f>
        <v>543.70000000000005</v>
      </c>
      <c r="K81" s="32"/>
      <c r="L81" s="32">
        <f t="shared" si="41"/>
        <v>69.209999999999994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210</v>
      </c>
      <c r="G82" s="40">
        <v>14.6</v>
      </c>
      <c r="H82" s="40">
        <v>8.4</v>
      </c>
      <c r="I82" s="40">
        <v>31.7</v>
      </c>
      <c r="J82" s="40">
        <v>260.5</v>
      </c>
      <c r="K82" s="41" t="s">
        <v>47</v>
      </c>
      <c r="L82" s="40">
        <v>50.63</v>
      </c>
    </row>
    <row r="83" spans="1:12" ht="15" x14ac:dyDescent="0.25">
      <c r="A83" s="23"/>
      <c r="B83" s="15"/>
      <c r="C83" s="11"/>
      <c r="D83" s="51" t="s">
        <v>23</v>
      </c>
      <c r="E83" s="42" t="s">
        <v>55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1.24</v>
      </c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180</v>
      </c>
      <c r="G84" s="43">
        <v>3.5</v>
      </c>
      <c r="H84" s="43">
        <v>2.6</v>
      </c>
      <c r="I84" s="43">
        <v>10.1</v>
      </c>
      <c r="J84" s="43">
        <v>77.400000000000006</v>
      </c>
      <c r="K84" s="44" t="s">
        <v>48</v>
      </c>
      <c r="L84" s="43">
        <v>10.61</v>
      </c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40</v>
      </c>
      <c r="L85" s="43">
        <v>2.48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72</v>
      </c>
      <c r="F87" s="43">
        <v>60</v>
      </c>
      <c r="G87" s="43">
        <v>1</v>
      </c>
      <c r="H87" s="43">
        <v>6.1</v>
      </c>
      <c r="I87" s="43">
        <v>5.8</v>
      </c>
      <c r="J87" s="43">
        <v>81.5</v>
      </c>
      <c r="K87" s="44" t="s">
        <v>73</v>
      </c>
      <c r="L87" s="43">
        <v>4.25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23.4</v>
      </c>
      <c r="H89" s="19">
        <f t="shared" ref="H89" si="43">SUM(H82:H88)</f>
        <v>17.600000000000001</v>
      </c>
      <c r="I89" s="19">
        <f t="shared" ref="I89" si="44">SUM(I82:I88)</f>
        <v>74</v>
      </c>
      <c r="J89" s="19">
        <f t="shared" ref="J89:L89" si="45">SUM(J82:J88)</f>
        <v>547.40000000000009</v>
      </c>
      <c r="K89" s="25"/>
      <c r="L89" s="19">
        <f t="shared" si="45"/>
        <v>69.210000000000008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510</v>
      </c>
      <c r="G100" s="32">
        <f t="shared" ref="G100" si="50">G89+G99</f>
        <v>23.4</v>
      </c>
      <c r="H100" s="32">
        <f t="shared" ref="H100" si="51">H89+H99</f>
        <v>17.600000000000001</v>
      </c>
      <c r="I100" s="32">
        <f t="shared" ref="I100" si="52">I89+I99</f>
        <v>74</v>
      </c>
      <c r="J100" s="32">
        <f t="shared" ref="J100:L100" si="53">J89+J99</f>
        <v>547.40000000000009</v>
      </c>
      <c r="K100" s="32"/>
      <c r="L100" s="32">
        <f t="shared" si="53"/>
        <v>69.210000000000008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40">
        <v>35.479999999999997</v>
      </c>
    </row>
    <row r="102" spans="1:12" ht="15" x14ac:dyDescent="0.25">
      <c r="A102" s="23"/>
      <c r="B102" s="15"/>
      <c r="C102" s="11"/>
      <c r="D102" s="51" t="s">
        <v>23</v>
      </c>
      <c r="E102" s="42" t="s">
        <v>55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1.24</v>
      </c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14.65</v>
      </c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40</v>
      </c>
      <c r="L104" s="43">
        <v>2.48</v>
      </c>
    </row>
    <row r="105" spans="1:12" ht="15" x14ac:dyDescent="0.25">
      <c r="A105" s="23"/>
      <c r="B105" s="15"/>
      <c r="C105" s="11"/>
      <c r="D105" s="7" t="s">
        <v>24</v>
      </c>
      <c r="E105" s="42" t="s">
        <v>60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40</v>
      </c>
      <c r="L105" s="43">
        <v>15.36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17.8</v>
      </c>
      <c r="H108" s="19">
        <f t="shared" si="54"/>
        <v>14.6</v>
      </c>
      <c r="I108" s="19">
        <f t="shared" si="54"/>
        <v>88.3</v>
      </c>
      <c r="J108" s="19">
        <f t="shared" si="54"/>
        <v>556.6</v>
      </c>
      <c r="K108" s="25"/>
      <c r="L108" s="19">
        <f t="shared" ref="L108" si="55">SUM(L101:L107)</f>
        <v>69.209999999999994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580</v>
      </c>
      <c r="G119" s="32">
        <f t="shared" ref="G119" si="58">G108+G118</f>
        <v>17.8</v>
      </c>
      <c r="H119" s="32">
        <f t="shared" ref="H119" si="59">H108+H118</f>
        <v>14.6</v>
      </c>
      <c r="I119" s="32">
        <f t="shared" ref="I119" si="60">I108+I118</f>
        <v>88.3</v>
      </c>
      <c r="J119" s="32">
        <f t="shared" ref="J119:L119" si="61">J108+J118</f>
        <v>556.6</v>
      </c>
      <c r="K119" s="32"/>
      <c r="L119" s="32">
        <f t="shared" si="61"/>
        <v>69.209999999999994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250</v>
      </c>
      <c r="G120" s="40">
        <v>24</v>
      </c>
      <c r="H120" s="40">
        <v>12.4</v>
      </c>
      <c r="I120" s="40">
        <v>36.4</v>
      </c>
      <c r="J120" s="40">
        <v>354.1</v>
      </c>
      <c r="K120" s="41" t="s">
        <v>42</v>
      </c>
      <c r="L120" s="40">
        <v>59.35</v>
      </c>
    </row>
    <row r="121" spans="1:12" ht="15" x14ac:dyDescent="0.25">
      <c r="A121" s="14"/>
      <c r="B121" s="15"/>
      <c r="C121" s="11"/>
      <c r="D121" s="51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50</v>
      </c>
      <c r="L122" s="43">
        <v>6.14</v>
      </c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40</v>
      </c>
      <c r="L123" s="43">
        <v>2.48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23</v>
      </c>
      <c r="E125" s="42" t="s">
        <v>55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40</v>
      </c>
      <c r="L125" s="43">
        <v>1.24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29.900000000000002</v>
      </c>
      <c r="H127" s="19">
        <f t="shared" si="62"/>
        <v>14</v>
      </c>
      <c r="I127" s="19">
        <f t="shared" si="62"/>
        <v>71.400000000000006</v>
      </c>
      <c r="J127" s="19">
        <f t="shared" si="62"/>
        <v>533</v>
      </c>
      <c r="K127" s="25"/>
      <c r="L127" s="19">
        <f t="shared" ref="L127" si="63">SUM(L120:L126)</f>
        <v>69.209999999999994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510</v>
      </c>
      <c r="G138" s="32">
        <f t="shared" ref="G138" si="66">G127+G137</f>
        <v>29.900000000000002</v>
      </c>
      <c r="H138" s="32">
        <f t="shared" ref="H138" si="67">H127+H137</f>
        <v>14</v>
      </c>
      <c r="I138" s="32">
        <f t="shared" ref="I138" si="68">I127+I137</f>
        <v>71.400000000000006</v>
      </c>
      <c r="J138" s="32">
        <f t="shared" ref="J138:L138" si="69">J127+J137</f>
        <v>533</v>
      </c>
      <c r="K138" s="32"/>
      <c r="L138" s="32">
        <f t="shared" si="69"/>
        <v>69.209999999999994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200</v>
      </c>
      <c r="G139" s="40">
        <v>5</v>
      </c>
      <c r="H139" s="40">
        <v>5.9</v>
      </c>
      <c r="I139" s="40">
        <v>24</v>
      </c>
      <c r="J139" s="40">
        <v>168.9</v>
      </c>
      <c r="K139" s="41" t="s">
        <v>51</v>
      </c>
      <c r="L139" s="40">
        <v>26.89</v>
      </c>
    </row>
    <row r="140" spans="1:12" ht="15" x14ac:dyDescent="0.25">
      <c r="A140" s="23"/>
      <c r="B140" s="15"/>
      <c r="C140" s="11"/>
      <c r="D140" s="51" t="s">
        <v>23</v>
      </c>
      <c r="E140" s="42" t="s">
        <v>53</v>
      </c>
      <c r="F140" s="43">
        <v>60</v>
      </c>
      <c r="G140" s="43">
        <v>7.6</v>
      </c>
      <c r="H140" s="43">
        <v>6.2</v>
      </c>
      <c r="I140" s="43">
        <v>19.7</v>
      </c>
      <c r="J140" s="43">
        <v>165.5</v>
      </c>
      <c r="K140" s="44" t="s">
        <v>40</v>
      </c>
      <c r="L140" s="43">
        <v>16.48</v>
      </c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48</v>
      </c>
      <c r="L141" s="43">
        <v>11.79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1.25</v>
      </c>
    </row>
    <row r="143" spans="1:12" ht="15" x14ac:dyDescent="0.25">
      <c r="A143" s="23"/>
      <c r="B143" s="15"/>
      <c r="C143" s="11"/>
      <c r="D143" s="7" t="s">
        <v>24</v>
      </c>
      <c r="E143" s="42" t="s">
        <v>60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40</v>
      </c>
      <c r="L143" s="43">
        <v>12.8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18.2</v>
      </c>
      <c r="H146" s="19">
        <f t="shared" si="70"/>
        <v>15.600000000000001</v>
      </c>
      <c r="I146" s="19">
        <f t="shared" si="70"/>
        <v>71.400000000000006</v>
      </c>
      <c r="J146" s="19">
        <f t="shared" si="70"/>
        <v>498.99999999999994</v>
      </c>
      <c r="K146" s="25"/>
      <c r="L146" s="19">
        <f t="shared" ref="L146" si="71">SUM(L139:L145)</f>
        <v>69.210000000000008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580</v>
      </c>
      <c r="G157" s="32">
        <f t="shared" ref="G157" si="74">G146+G156</f>
        <v>18.2</v>
      </c>
      <c r="H157" s="32">
        <f t="shared" ref="H157" si="75">H146+H156</f>
        <v>15.600000000000001</v>
      </c>
      <c r="I157" s="32">
        <f t="shared" ref="I157" si="76">I146+I156</f>
        <v>71.400000000000006</v>
      </c>
      <c r="J157" s="32">
        <f t="shared" ref="J157:L157" si="77">J146+J156</f>
        <v>498.99999999999994</v>
      </c>
      <c r="K157" s="32"/>
      <c r="L157" s="32">
        <f t="shared" si="77"/>
        <v>69.210000000000008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16.899999999999999</v>
      </c>
      <c r="H158" s="40">
        <v>24</v>
      </c>
      <c r="I158" s="40">
        <v>4.3</v>
      </c>
      <c r="J158" s="40">
        <v>300.7</v>
      </c>
      <c r="K158" s="41" t="s">
        <v>44</v>
      </c>
      <c r="L158" s="40">
        <v>58.99</v>
      </c>
    </row>
    <row r="159" spans="1:12" ht="15" x14ac:dyDescent="0.25">
      <c r="A159" s="23"/>
      <c r="B159" s="15"/>
      <c r="C159" s="11"/>
      <c r="D159" s="51" t="s">
        <v>23</v>
      </c>
      <c r="E159" s="42" t="s">
        <v>64</v>
      </c>
      <c r="F159" s="43">
        <v>40</v>
      </c>
      <c r="G159" s="43">
        <v>3</v>
      </c>
      <c r="H159" s="43">
        <v>0.3</v>
      </c>
      <c r="I159" s="43">
        <v>19.7</v>
      </c>
      <c r="J159" s="43">
        <v>93.8</v>
      </c>
      <c r="K159" s="44" t="s">
        <v>40</v>
      </c>
      <c r="L159" s="43">
        <v>2.48</v>
      </c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39</v>
      </c>
      <c r="L160" s="43">
        <v>1.23</v>
      </c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20</v>
      </c>
      <c r="G161" s="43">
        <v>1.3</v>
      </c>
      <c r="H161" s="43">
        <v>0.3</v>
      </c>
      <c r="I161" s="43">
        <v>6.7</v>
      </c>
      <c r="J161" s="43">
        <v>34.200000000000003</v>
      </c>
      <c r="K161" s="44" t="s">
        <v>40</v>
      </c>
      <c r="L161" s="43">
        <v>1.24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65</v>
      </c>
      <c r="F163" s="43">
        <v>60</v>
      </c>
      <c r="G163" s="43">
        <v>0.5</v>
      </c>
      <c r="H163" s="43">
        <v>6</v>
      </c>
      <c r="I163" s="43">
        <v>4.3</v>
      </c>
      <c r="J163" s="43">
        <v>74.3</v>
      </c>
      <c r="K163" s="44"/>
      <c r="L163" s="43">
        <v>5.27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21.9</v>
      </c>
      <c r="H165" s="19">
        <f t="shared" si="78"/>
        <v>30.6</v>
      </c>
      <c r="I165" s="19">
        <f t="shared" si="78"/>
        <v>41.4</v>
      </c>
      <c r="J165" s="19">
        <f t="shared" si="78"/>
        <v>529.79999999999995</v>
      </c>
      <c r="K165" s="25"/>
      <c r="L165" s="19">
        <f t="shared" ref="L165" si="79">SUM(L158:L164)</f>
        <v>69.209999999999994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520</v>
      </c>
      <c r="G176" s="32">
        <f t="shared" ref="G176" si="82">G165+G175</f>
        <v>21.9</v>
      </c>
      <c r="H176" s="32">
        <f t="shared" ref="H176" si="83">H165+H175</f>
        <v>30.6</v>
      </c>
      <c r="I176" s="32">
        <f t="shared" ref="I176" si="84">I165+I175</f>
        <v>41.4</v>
      </c>
      <c r="J176" s="32">
        <f t="shared" ref="J176:L176" si="85">J165+J175</f>
        <v>529.79999999999995</v>
      </c>
      <c r="K176" s="32"/>
      <c r="L176" s="32">
        <f t="shared" si="85"/>
        <v>69.209999999999994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220</v>
      </c>
      <c r="G177" s="40">
        <v>21.1</v>
      </c>
      <c r="H177" s="40">
        <v>8.6999999999999993</v>
      </c>
      <c r="I177" s="40">
        <v>35</v>
      </c>
      <c r="J177" s="40">
        <v>302.3</v>
      </c>
      <c r="K177" s="41" t="s">
        <v>52</v>
      </c>
      <c r="L177" s="40">
        <v>54.31</v>
      </c>
    </row>
    <row r="178" spans="1:12" ht="15" x14ac:dyDescent="0.25">
      <c r="A178" s="23"/>
      <c r="B178" s="15"/>
      <c r="C178" s="11"/>
      <c r="D178" s="51" t="s">
        <v>26</v>
      </c>
      <c r="E178" s="42" t="s">
        <v>77</v>
      </c>
      <c r="F178" s="43">
        <v>60</v>
      </c>
      <c r="G178" s="43">
        <v>0.6</v>
      </c>
      <c r="H178" s="43">
        <v>4.3</v>
      </c>
      <c r="I178" s="43">
        <v>3.9</v>
      </c>
      <c r="J178" s="43">
        <v>57</v>
      </c>
      <c r="K178" s="44" t="s">
        <v>78</v>
      </c>
      <c r="L178" s="43">
        <v>5.57</v>
      </c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180</v>
      </c>
      <c r="G179" s="43">
        <v>1.4</v>
      </c>
      <c r="H179" s="43">
        <v>1</v>
      </c>
      <c r="I179" s="43">
        <v>7.7</v>
      </c>
      <c r="J179" s="43">
        <v>45.8</v>
      </c>
      <c r="K179" s="44" t="s">
        <v>50</v>
      </c>
      <c r="L179" s="43">
        <v>5.61</v>
      </c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40</v>
      </c>
      <c r="L180" s="43">
        <v>1.24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23</v>
      </c>
      <c r="E182" s="42" t="s">
        <v>55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2.48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27.400000000000002</v>
      </c>
      <c r="H184" s="19">
        <f t="shared" si="86"/>
        <v>14.5</v>
      </c>
      <c r="I184" s="19">
        <f t="shared" si="86"/>
        <v>73</v>
      </c>
      <c r="J184" s="19">
        <f t="shared" si="86"/>
        <v>533.1</v>
      </c>
      <c r="K184" s="25"/>
      <c r="L184" s="19">
        <f t="shared" ref="L184" si="87">SUM(L177:L183)</f>
        <v>69.210000000000008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520</v>
      </c>
      <c r="G195" s="32">
        <f t="shared" ref="G195" si="90">G184+G194</f>
        <v>27.400000000000002</v>
      </c>
      <c r="H195" s="32">
        <f t="shared" ref="H195" si="91">H184+H194</f>
        <v>14.5</v>
      </c>
      <c r="I195" s="32">
        <f t="shared" ref="I195" si="92">I184+I194</f>
        <v>73</v>
      </c>
      <c r="J195" s="32">
        <f t="shared" ref="J195:L195" si="93">J184+J194</f>
        <v>533.1</v>
      </c>
      <c r="K195" s="32"/>
      <c r="L195" s="32">
        <f t="shared" si="93"/>
        <v>69.210000000000008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24.000000000000004</v>
      </c>
      <c r="H196" s="34">
        <f t="shared" si="94"/>
        <v>18.05</v>
      </c>
      <c r="I196" s="34">
        <f t="shared" si="94"/>
        <v>67.16</v>
      </c>
      <c r="J196" s="34">
        <f t="shared" si="94"/>
        <v>527.95000000000005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2025-01-10T07:47:35Z</dcterms:modified>
</cp:coreProperties>
</file>